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Сметные расчеты\"/>
    </mc:Choice>
  </mc:AlternateContent>
  <xr:revisionPtr revIDLastSave="0" documentId="13_ncr:1_{C0674A3B-7F1C-494B-8AA5-5D4BBEC10961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U6" i="1" l="1"/>
  <c r="T6" i="1"/>
  <c r="F5" i="1"/>
  <c r="E5" i="1"/>
  <c r="T5" i="1" l="1"/>
  <c r="U5" i="1" s="1"/>
</calcChain>
</file>

<file path=xl/sharedStrings.xml><?xml version="1.0" encoding="utf-8"?>
<sst xmlns="http://schemas.openxmlformats.org/spreadsheetml/2006/main" count="58" uniqueCount="56">
  <si>
    <t>Сметный расчет по ИП №</t>
  </si>
  <si>
    <t>F_000-34-5-07.10-0068</t>
  </si>
  <si>
    <t>В ценах 2 023 года</t>
  </si>
  <si>
    <t>Год реализации</t>
  </si>
  <si>
    <t>код ИП</t>
  </si>
  <si>
    <t>Наименование ИП</t>
  </si>
  <si>
    <t>Модель нового ТС/оборудования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</si>
  <si>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</si>
  <si>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</si>
  <si>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</si>
  <si>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</si>
  <si>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</si>
  <si>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Дефлятор 2 027/2 028 г.</t>
  </si>
  <si>
    <t>Дефлятор 2 028/2 029 г.</t>
  </si>
  <si>
    <t>Дефлятор 2 029/2 030 г.</t>
  </si>
  <si>
    <t>Дефлятор 2 030/2 031 г.</t>
  </si>
  <si>
    <t>Дефлятор 2 031/2 032 г.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</si>
  <si>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</si>
  <si>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</si>
  <si>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</si>
  <si>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</si>
  <si>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</si>
  <si>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1</t>
  </si>
  <si>
    <t>2</t>
  </si>
  <si>
    <t>3</t>
  </si>
  <si>
    <t>4</t>
  </si>
  <si>
    <t>5</t>
  </si>
  <si>
    <t>6</t>
  </si>
  <si>
    <t>7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</si>
  <si>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</si>
  <si>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</si>
  <si>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</si>
  <si>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</si>
  <si>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</si>
  <si>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</si>
  <si>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</si>
  <si>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</si>
  <si>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</si>
  <si>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</si>
  <si>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9</t>
  </si>
  <si>
    <t>10</t>
  </si>
  <si>
    <t>11</t>
  </si>
  <si>
    <t>12</t>
  </si>
  <si>
    <t>13</t>
  </si>
  <si>
    <t>Приобретение бурильно крановой машины (1 ед.)</t>
  </si>
  <si>
    <t>шт. МКМ</t>
  </si>
  <si>
    <t>Итого</t>
  </si>
  <si>
    <t/>
  </si>
  <si>
    <t>Начальник службы</t>
  </si>
  <si>
    <t>А.Б.Седов</t>
  </si>
  <si>
    <t>дата составления/подписания</t>
  </si>
  <si>
    <t>Источник ценовой информации: Договор поставки от 08.02.2023 № 7</t>
  </si>
  <si>
    <t>13 февраля 2023 года</t>
  </si>
  <si>
    <t>Стоимость в ценах базового, (2022) года тыс. руб. с НДС</t>
  </si>
  <si>
    <t>Стоимость в ценах базового, (2022) года тыс. руб. без НДС</t>
  </si>
  <si>
    <t>Стоимость гос. регистрации автотранспортных средств в ценах базового, года тыс.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</si>
</sst>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0000"/>
    <numFmt numFmtId="166" formatCode="0.00000"/>
  </numFmts>
  <fonts count="8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6" fontId="5" fillId="0" borderId="3" xfId="0" applyNumberFormat="1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W12"/>
  <sheetViews>
    <sheetView tabSelected="1" workbookViewId="0">
      <selection activeCell="U7" sqref="U7"/>
    </sheetView>
  </sheetViews>
  <sheetFormatPr defaultColWidth="10.5" defaultRowHeight="11.45" customHeight="1" outlineLevelCol="1" x14ac:dyDescent="0.2"/>
  <cols>
    <col min="1" max="1" width="13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8" width="12.83203125" style="1" customWidth="1"/>
    <col min="9" max="9" width="12.83203125" style="1" customWidth="1" collapsed="1"/>
    <col min="10" max="17" width="12.83203125" style="1" hidden="1" customWidth="1" outlineLevel="1"/>
    <col min="18" max="18" width="17.33203125" style="1" customWidth="1"/>
    <col min="19" max="19" width="15.33203125" style="1" customWidth="1"/>
    <col min="20" max="20" width="14.6640625" style="1" customWidth="1"/>
    <col min="21" max="21" width="15.5" style="1" customWidth="1"/>
    <col min="22" max="22" width="20.3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E1" s="3" t="s">
        <v>1</v>
      </c>
      <c r="N1" s="4" t="s">
        <v>2</v>
      </c>
    </row>
    <row r="2" spans="1:23" s="1" customFormat="1" ht="38.1" customHeight="1" x14ac:dyDescent="0.2">
      <c r="A2" s="22" t="s">
        <v>51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</row>
    <row r="3" spans="1:23" s="24" customFormat="1" ht="63" customHeight="1" x14ac:dyDescent="0.2">
      <c r="A3" s="6" t="s">
        <v>3</v>
      </c>
      <c r="B3" s="6" t="s">
        <v>4</v>
      </c>
      <c r="C3" s="6" t="s">
        <v>5</v>
      </c>
      <c r="D3" s="6" t="s">
        <v>6</v>
      </c>
      <c r="E3" s="6" t="s">
        <v>53</v>
      </c>
      <c r="F3" s="6" t="s">
        <v>54</v>
      </c>
      <c r="G3" s="6" t="s">
        <v>55</v>
      </c>
      <c r="H3" s="6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6" t="s">
        <v>12</v>
      </c>
      <c r="N3" s="6" t="s">
        <v>13</v>
      </c>
      <c r="O3" s="6" t="s">
        <v>14</v>
      </c>
      <c r="P3" s="6" t="s">
        <v>15</v>
      </c>
      <c r="Q3" s="6" t="s">
        <v>16</v>
      </c>
      <c r="R3" s="6" t="s">
        <v>17</v>
      </c>
      <c r="S3" s="6" t="s">
        <v>18</v>
      </c>
      <c r="T3" s="6" t="s">
        <v>19</v>
      </c>
      <c r="U3" s="6" t="s">
        <v>20</v>
      </c>
      <c r="V3" s="6" t="s">
        <v>21</v>
      </c>
    </row>
    <row r="4" spans="1:23" s="1" customFormat="1" ht="12.95" customHeight="1" x14ac:dyDescent="0.2">
      <c r="A4" s="6" t="s">
        <v>22</v>
      </c>
      <c r="B4" s="6" t="s">
        <v>23</v>
      </c>
      <c r="C4" s="6" t="s">
        <v>24</v>
      </c>
      <c r="D4" s="6" t="s">
        <v>25</v>
      </c>
      <c r="E4" s="6" t="s">
        <v>26</v>
      </c>
      <c r="F4" s="6" t="s">
        <v>27</v>
      </c>
      <c r="G4" s="6" t="s">
        <v>28</v>
      </c>
      <c r="H4" s="6" t="s">
        <v>29</v>
      </c>
      <c r="I4" s="6" t="s">
        <v>30</v>
      </c>
      <c r="J4" s="6" t="s">
        <v>31</v>
      </c>
      <c r="K4" s="6" t="s">
        <v>32</v>
      </c>
      <c r="L4" s="6" t="s">
        <v>33</v>
      </c>
      <c r="M4" s="6" t="s">
        <v>34</v>
      </c>
      <c r="N4" s="6" t="s">
        <v>35</v>
      </c>
      <c r="O4" s="6" t="s">
        <v>36</v>
      </c>
      <c r="P4" s="6" t="s">
        <v>37</v>
      </c>
      <c r="Q4" s="6" t="s">
        <v>38</v>
      </c>
      <c r="R4" s="6" t="s">
        <v>39</v>
      </c>
      <c r="S4" s="6" t="s">
        <v>40</v>
      </c>
      <c r="T4" s="6" t="s">
        <v>41</v>
      </c>
      <c r="U4" s="6" t="s">
        <v>42</v>
      </c>
      <c r="V4" s="6" t="s">
        <v>43</v>
      </c>
    </row>
    <row r="5" spans="1:23" s="1" customFormat="1" ht="113.1" customHeight="1" x14ac:dyDescent="0.2">
      <c r="A5" s="7">
        <v>2023</v>
      </c>
      <c r="B5" s="8" t="s">
        <v>1</v>
      </c>
      <c r="C5" s="8" t="s">
        <v>44</v>
      </c>
      <c r="D5" s="8" t="s">
        <v>45</v>
      </c>
      <c r="E5" s="9">
        <f>U5</f>
        <v>18890.000004000001</v>
      </c>
      <c r="F5" s="9">
        <f>R5</f>
        <v>15741.666670000001</v>
      </c>
      <c r="G5" s="10"/>
      <c r="H5" s="11"/>
      <c r="I5" s="10"/>
      <c r="J5" s="10"/>
      <c r="K5" s="10"/>
      <c r="L5" s="10"/>
      <c r="M5" s="10"/>
      <c r="N5" s="10"/>
      <c r="O5" s="10"/>
      <c r="P5" s="10"/>
      <c r="Q5" s="10"/>
      <c r="R5" s="9">
        <v>15741.666670000001</v>
      </c>
      <c r="S5" s="12">
        <v>1</v>
      </c>
      <c r="T5" s="9">
        <f>R5*S5</f>
        <v>15741.666670000001</v>
      </c>
      <c r="U5" s="9">
        <f>T5*1.2</f>
        <v>18890.000004000001</v>
      </c>
      <c r="V5" s="13"/>
    </row>
    <row r="6" spans="1:23" ht="20.100000000000001" customHeight="1" x14ac:dyDescent="0.2">
      <c r="A6" s="14" t="s">
        <v>46</v>
      </c>
      <c r="B6" s="5"/>
      <c r="C6" s="5"/>
      <c r="D6" s="5"/>
      <c r="E6" s="14"/>
      <c r="F6" s="14"/>
      <c r="G6" s="15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6">
        <v>1</v>
      </c>
      <c r="T6" s="17">
        <f>T5</f>
        <v>15741.666670000001</v>
      </c>
      <c r="U6" s="17">
        <f>U5</f>
        <v>18890.000004000001</v>
      </c>
      <c r="V6" s="18"/>
    </row>
    <row r="7" spans="1:23" s="1" customFormat="1" ht="12.95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</row>
    <row r="8" spans="1:23" s="1" customFormat="1" ht="12.95" customHeight="1" x14ac:dyDescent="0.2"/>
    <row r="9" spans="1:23" s="1" customFormat="1" ht="12.95" customHeight="1" x14ac:dyDescent="0.2">
      <c r="C9" s="20" t="s">
        <v>47</v>
      </c>
      <c r="D9" s="23" t="s">
        <v>48</v>
      </c>
      <c r="E9" s="23"/>
      <c r="F9" s="20" t="s">
        <v>47</v>
      </c>
      <c r="G9" s="21" t="s">
        <v>49</v>
      </c>
    </row>
    <row r="10" spans="1:23" s="1" customFormat="1" ht="3.95" customHeight="1" x14ac:dyDescent="0.2"/>
    <row r="11" spans="1:23" s="1" customFormat="1" ht="12.95" customHeight="1" x14ac:dyDescent="0.2">
      <c r="C11" s="20" t="s">
        <v>50</v>
      </c>
      <c r="D11" s="23" t="s">
        <v>52</v>
      </c>
      <c r="E11" s="23"/>
    </row>
    <row r="12" spans="1:23" s="1" customFormat="1" ht="12.95" customHeight="1" x14ac:dyDescent="0.2"/>
  </sheetData>
  <mergeCells count="3">
    <mergeCell ref="A2:W2"/>
    <mergeCell ref="D9:E9"/>
    <mergeCell ref="D11:E11"/>
  </mergeCells>
  <pageMargins left="0.39370078740157483" right="0.39370078740157483" top="0.39370078740157483" bottom="0.39370078740157483" header="0.39370078740157483" footer="0.39370078740157483"/>
  <pageSetup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Чередниченко Маргарита Игоревна</dc:creator>
  <cp:lastModifiedBy>Чередниченко Маргарита Игоревна</cp:lastModifiedBy>
  <dcterms:created xsi:type="dcterms:W3CDTF">2023-02-13T13:56:48Z</dcterms:created>
  <dcterms:modified xsi:type="dcterms:W3CDTF">2023-02-13T13:58:40Z</dcterms:modified>
</cp:coreProperties>
</file>